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activeTab="1"/>
  </bookViews>
  <sheets>
    <sheet name="всего" sheetId="25" r:id="rId1"/>
    <sheet name="Раздольный" sheetId="2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4" l="1"/>
  <c r="D28" i="24"/>
  <c r="C28" i="24"/>
  <c r="E25" i="24"/>
  <c r="D25" i="24"/>
  <c r="C25" i="24"/>
  <c r="E22" i="24"/>
  <c r="D22" i="24"/>
  <c r="C22" i="24"/>
  <c r="E19" i="24"/>
  <c r="D19" i="24"/>
  <c r="C19" i="24"/>
  <c r="E15" i="24"/>
  <c r="D15" i="24"/>
  <c r="C15" i="24"/>
  <c r="D26" i="25" l="1"/>
  <c r="D23" i="25"/>
  <c r="E14" i="25"/>
  <c r="E16" i="25"/>
  <c r="E18" i="25"/>
  <c r="E20" i="25"/>
  <c r="E21" i="25"/>
  <c r="E23" i="25"/>
  <c r="E24" i="25"/>
  <c r="E26" i="25"/>
  <c r="E27" i="25"/>
  <c r="E29" i="25"/>
  <c r="E30" i="25"/>
  <c r="E31" i="25"/>
  <c r="E32" i="25"/>
  <c r="E11" i="25"/>
  <c r="D24" i="25"/>
  <c r="D27" i="25"/>
  <c r="D30" i="25"/>
  <c r="D33" i="25"/>
  <c r="C14" i="25"/>
  <c r="C16" i="25"/>
  <c r="C17" i="25"/>
  <c r="C18" i="25"/>
  <c r="C20" i="25"/>
  <c r="C21" i="25"/>
  <c r="C23" i="25"/>
  <c r="C24" i="25"/>
  <c r="C26" i="25"/>
  <c r="C27" i="25"/>
  <c r="C29" i="25"/>
  <c r="C30" i="25"/>
  <c r="C31" i="25"/>
  <c r="C32" i="25"/>
  <c r="C33" i="25"/>
  <c r="C11" i="25"/>
  <c r="D11" i="25"/>
  <c r="E33" i="25"/>
  <c r="D31" i="24"/>
  <c r="D14" i="24"/>
  <c r="E13" i="24" l="1"/>
  <c r="E12" i="24" s="1"/>
  <c r="C13" i="24"/>
  <c r="D13" i="24" l="1"/>
  <c r="D12" i="24" s="1"/>
  <c r="C12" i="24"/>
  <c r="C22" i="25" l="1"/>
  <c r="C25" i="25" l="1"/>
  <c r="C15" i="25"/>
  <c r="D32" i="25" l="1"/>
  <c r="D16" i="25" l="1"/>
  <c r="D29" i="25"/>
  <c r="D15" i="25"/>
  <c r="D20" i="25"/>
  <c r="D25" i="25"/>
  <c r="D17" i="25"/>
  <c r="D14" i="25" l="1"/>
  <c r="D22" i="25"/>
  <c r="D21" i="25"/>
  <c r="D18" i="25"/>
  <c r="D31" i="25"/>
  <c r="E28" i="25"/>
  <c r="E19" i="25"/>
  <c r="D28" i="25" l="1"/>
  <c r="C28" i="25"/>
  <c r="D19" i="25"/>
  <c r="C19" i="25"/>
  <c r="E25" i="25"/>
  <c r="E22" i="25" l="1"/>
  <c r="C13" i="25" l="1"/>
  <c r="C12" i="25" l="1"/>
  <c r="D13" i="25"/>
  <c r="D12" i="25" l="1"/>
  <c r="E17" i="25"/>
  <c r="E15" i="25" l="1"/>
  <c r="E12" i="25"/>
  <c r="E13" i="25"/>
</calcChain>
</file>

<file path=xl/sharedStrings.xml><?xml version="1.0" encoding="utf-8"?>
<sst xmlns="http://schemas.openxmlformats.org/spreadsheetml/2006/main" count="110" uniqueCount="37">
  <si>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</si>
  <si>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</si>
  <si>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</si>
  <si>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</si>
  <si>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</si>
  <si>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</si>
  <si>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</si>
  <si>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</si>
  <si>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</si>
  <si>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</si>
  <si>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</si>
  <si>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</si>
  <si>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</si>
  <si>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</si>
  <si>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</si>
  <si>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</si>
  <si>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</si>
  <si>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</si>
  <si>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</si>
  <si>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</si>
  <si>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</si>
  <si>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</si>
  <si>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</si>
  <si>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</si>
  <si>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</si>
  <si>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</si>
  <si>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</si>
  <si>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</si>
  <si>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</si>
  <si>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</si>
  <si>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</si>
  <si>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</si>
  <si>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>по состоянию на "1" января 2019 г.</t>
  </si>
  <si>
    <t>2018год</t>
  </si>
  <si>
    <t>по состоянию на "1" апреля 2019 г.</t>
  </si>
  <si>
    <t>2019 год</t>
  </si>
  <si>
    <t>КГУ "Раздольненская основная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</si>
</sst>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C32" sqref="C32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19" customWidth="1"/>
    <col min="4" max="4" width="16" style="19" customWidth="1"/>
    <col min="5" max="5" width="14.140625" style="19" customWidth="1"/>
    <col min="6" max="7" width="12" style="2" customWidth="1"/>
    <col min="8" max="16384" width="9.140625" style="2"/>
  </cols>
  <sheetData>
    <row r="1" spans="1:5" x14ac:dyDescent="0.3">
      <c r="A1" s="33" t="s">
        <v>15</v>
      </c>
      <c r="B1" s="33"/>
      <c r="C1" s="33"/>
      <c r="D1" s="33"/>
      <c r="E1" s="33"/>
    </row>
    <row r="2" spans="1:5" x14ac:dyDescent="0.3">
      <c r="A2" s="33" t="s">
        <v>32</v>
      </c>
      <c r="B2" s="33"/>
      <c r="C2" s="33"/>
      <c r="D2" s="33"/>
      <c r="E2" s="33"/>
    </row>
    <row r="3" spans="1:5" x14ac:dyDescent="0.3">
      <c r="A3" s="1"/>
    </row>
    <row r="4" spans="1:5" x14ac:dyDescent="0.3">
      <c r="A4" s="34" t="s">
        <v>29</v>
      </c>
      <c r="B4" s="34"/>
      <c r="C4" s="34"/>
      <c r="D4" s="34"/>
      <c r="E4" s="34"/>
    </row>
    <row r="5" spans="1:5" ht="15.75" customHeight="1" x14ac:dyDescent="0.3">
      <c r="A5" s="35" t="s">
        <v>16</v>
      </c>
      <c r="B5" s="35"/>
      <c r="C5" s="35"/>
      <c r="D5" s="35"/>
      <c r="E5" s="35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36" t="s">
        <v>28</v>
      </c>
      <c r="B9" s="37" t="s">
        <v>18</v>
      </c>
      <c r="C9" s="38" t="s">
        <v>33</v>
      </c>
      <c r="D9" s="38"/>
      <c r="E9" s="38"/>
    </row>
    <row r="10" spans="1:5" ht="40.5" x14ac:dyDescent="0.3">
      <c r="A10" s="36"/>
      <c r="B10" s="37"/>
      <c r="C10" s="20" t="s">
        <v>19</v>
      </c>
      <c r="D10" s="20" t="s">
        <v>20</v>
      </c>
      <c r="E10" s="21" t="s">
        <v>14</v>
      </c>
    </row>
    <row r="11" spans="1:5" x14ac:dyDescent="0.3">
      <c r="A11" s="5" t="s">
        <v>21</v>
      </c>
      <c r="B11" s="6" t="s">
        <v>10</v>
      </c>
      <c r="C11" s="24" t="e">
        <f>#REF!+#REF!+#REF!+#REF!+#REF!+#REF!+#REF!+#REF!+#REF!+#REF!+#REF!+#REF!+#REF!+#REF!+#REF!+#REF!+Раздольный!C11+#REF!+#REF!+#REF!+#REF!+#REF!+#REF!+#REF!+#REF!+#REF!+#REF!+#REF!+#REF!+#REF!</f>
        <v>#REF!</v>
      </c>
      <c r="D11" s="22" t="e">
        <f>#REF!+#REF!+#REF!+#REF!+#REF!+#REF!+#REF!+#REF!+#REF!+#REF!+#REF!+#REF!+#REF!+#REF!+#REF!+#REF!+Раздольный!D11+#REF!+#REF!+#REF!+#REF!+#REF!+#REF!+#REF!+#REF!+#REF!+#REF!+#REF!+#REF!+#REF!</f>
        <v>#REF!</v>
      </c>
      <c r="E11" s="22" t="e">
        <f>#REF!+#REF!+#REF!+#REF!+#REF!+#REF!+#REF!+#REF!+#REF!+#REF!+#REF!+#REF!+#REF!+#REF!+#REF!+#REF!+Раздольный!E11+#REF!+#REF!+#REF!+#REF!+#REF!+#REF!+#REF!+#REF!+#REF!+#REF!+#REF!+#REF!+#REF!</f>
        <v>#REF!</v>
      </c>
    </row>
    <row r="12" spans="1:5" ht="25.5" x14ac:dyDescent="0.3">
      <c r="A12" s="10" t="s">
        <v>24</v>
      </c>
      <c r="B12" s="6" t="s">
        <v>2</v>
      </c>
      <c r="C12" s="24" t="e">
        <f>#REF!+#REF!+#REF!+#REF!+#REF!+#REF!+#REF!+#REF!+#REF!+#REF!+#REF!+#REF!+#REF!+#REF!+#REF!+#REF!+Раздольный!C12+#REF!+#REF!+#REF!+#REF!+#REF!+#REF!+#REF!+#REF!+#REF!+#REF!+#REF!+#REF!+#REF!</f>
        <v>#REF!</v>
      </c>
      <c r="D12" s="22" t="e">
        <f>#REF!+#REF!+#REF!+#REF!+#REF!+#REF!+#REF!+#REF!+#REF!+#REF!+#REF!+#REF!+#REF!+#REF!+#REF!+#REF!+Раздольный!D12+#REF!+#REF!+#REF!+#REF!+#REF!+#REF!+#REF!+#REF!+#REF!+#REF!+#REF!+#REF!+#REF!</f>
        <v>#REF!</v>
      </c>
      <c r="E12" s="22" t="e">
        <f>#REF!+#REF!+#REF!+#REF!+#REF!+#REF!+#REF!+#REF!+#REF!+#REF!+#REF!+#REF!+#REF!+#REF!+#REF!+#REF!+Раздольный!E12+#REF!+#REF!+#REF!+#REF!+#REF!+#REF!+#REF!+#REF!+#REF!+#REF!+#REF!+#REF!+#REF!</f>
        <v>#REF!</v>
      </c>
    </row>
    <row r="13" spans="1:5" ht="25.5" x14ac:dyDescent="0.3">
      <c r="A13" s="5" t="s">
        <v>11</v>
      </c>
      <c r="B13" s="6" t="s">
        <v>2</v>
      </c>
      <c r="C13" s="24" t="e">
        <f>#REF!+#REF!+#REF!+#REF!+#REF!+#REF!+#REF!+#REF!+#REF!+#REF!+#REF!+#REF!+#REF!+#REF!+#REF!+#REF!+Раздольный!C13+#REF!+#REF!+#REF!+#REF!+#REF!+#REF!+#REF!+#REF!+#REF!+#REF!+#REF!+#REF!+#REF!</f>
        <v>#REF!</v>
      </c>
      <c r="D13" s="22" t="e">
        <f>#REF!+#REF!+#REF!+#REF!+#REF!+#REF!+#REF!+#REF!+#REF!+#REF!+#REF!+#REF!+#REF!+#REF!+#REF!+#REF!+Раздольный!D13+#REF!+#REF!+#REF!+#REF!+#REF!+#REF!+#REF!+#REF!+#REF!+#REF!+#REF!+#REF!+#REF!</f>
        <v>#REF!</v>
      </c>
      <c r="E13" s="22" t="e">
        <f>#REF!+#REF!+#REF!+#REF!+#REF!+#REF!+#REF!+#REF!+#REF!+#REF!+#REF!+#REF!+#REF!+#REF!+#REF!+#REF!+Раздольный!E13+#REF!+#REF!+#REF!+#REF!+#REF!+#REF!+#REF!+#REF!+#REF!+#REF!+#REF!+#REF!+#REF!</f>
        <v>#REF!</v>
      </c>
    </row>
    <row r="14" spans="1:5" x14ac:dyDescent="0.3">
      <c r="A14" s="8" t="s">
        <v>0</v>
      </c>
      <c r="B14" s="9"/>
      <c r="C14" s="24" t="e">
        <f>#REF!+#REF!+#REF!+#REF!+#REF!+#REF!+#REF!+#REF!+#REF!+#REF!+#REF!+#REF!+#REF!+#REF!+#REF!+#REF!+Раздольный!C14+#REF!+#REF!+#REF!+#REF!+#REF!+#REF!+#REF!+#REF!+#REF!+#REF!+#REF!+#REF!+#REF!</f>
        <v>#REF!</v>
      </c>
      <c r="D14" s="22" t="e">
        <f>#REF!+#REF!+#REF!+#REF!+#REF!+#REF!+#REF!+#REF!+#REF!+#REF!+#REF!+#REF!+#REF!+#REF!+#REF!+#REF!+Раздольный!D14+#REF!+#REF!+#REF!+#REF!+#REF!+#REF!+#REF!+#REF!+#REF!+#REF!+#REF!+#REF!+#REF!</f>
        <v>#REF!</v>
      </c>
      <c r="E14" s="22" t="e">
        <f>#REF!+#REF!+#REF!+#REF!+#REF!+#REF!+#REF!+#REF!+#REF!+#REF!+#REF!+#REF!+#REF!+#REF!+#REF!+#REF!+Раздольный!E14+#REF!+#REF!+#REF!+#REF!+#REF!+#REF!+#REF!+#REF!+#REF!+#REF!+#REF!+#REF!+#REF!</f>
        <v>#REF!</v>
      </c>
    </row>
    <row r="15" spans="1:5" ht="25.5" x14ac:dyDescent="0.3">
      <c r="A15" s="5" t="s">
        <v>12</v>
      </c>
      <c r="B15" s="6" t="s">
        <v>2</v>
      </c>
      <c r="C15" s="24" t="e">
        <f>#REF!+#REF!+#REF!+#REF!+#REF!+#REF!+#REF!+#REF!+#REF!+#REF!+#REF!+#REF!+#REF!+#REF!+#REF!+#REF!+Раздольный!C15+#REF!+#REF!+#REF!+#REF!+#REF!+#REF!+#REF!+#REF!+#REF!+#REF!+#REF!+#REF!+#REF!</f>
        <v>#REF!</v>
      </c>
      <c r="D15" s="22" t="e">
        <f>#REF!+#REF!+#REF!+#REF!+#REF!+#REF!+#REF!+#REF!+#REF!+#REF!+#REF!+#REF!+#REF!+#REF!+#REF!+#REF!+Раздольный!D15+#REF!+#REF!+#REF!+#REF!+#REF!+#REF!+#REF!+#REF!+#REF!+#REF!+#REF!+#REF!+#REF!</f>
        <v>#REF!</v>
      </c>
      <c r="E15" s="22" t="e">
        <f>#REF!+#REF!+#REF!+#REF!+#REF!+#REF!+#REF!+#REF!+#REF!+#REF!+#REF!+#REF!+#REF!+#REF!+#REF!+#REF!+Раздольный!E15+#REF!+#REF!+#REF!+#REF!+#REF!+#REF!+#REF!+#REF!+#REF!+#REF!+#REF!+#REF!+#REF!</f>
        <v>#REF!</v>
      </c>
    </row>
    <row r="16" spans="1:5" x14ac:dyDescent="0.3">
      <c r="A16" s="8" t="s">
        <v>1</v>
      </c>
      <c r="B16" s="9"/>
      <c r="C16" s="24" t="e">
        <f>#REF!+#REF!+#REF!+#REF!+#REF!+#REF!+#REF!+#REF!+#REF!+#REF!+#REF!+#REF!+#REF!+#REF!+#REF!+#REF!+Раздольный!C16+#REF!+#REF!+#REF!+#REF!+#REF!+#REF!+#REF!+#REF!+#REF!+#REF!+#REF!+#REF!+#REF!</f>
        <v>#REF!</v>
      </c>
      <c r="D16" s="22" t="e">
        <f>#REF!+#REF!+#REF!+#REF!+#REF!+#REF!+#REF!+#REF!+#REF!+#REF!+#REF!+#REF!+#REF!+#REF!+#REF!+#REF!+Раздольный!D16+#REF!+#REF!+#REF!+#REF!+#REF!+#REF!+#REF!+#REF!+#REF!+#REF!+#REF!+#REF!+#REF!</f>
        <v>#REF!</v>
      </c>
      <c r="E16" s="22" t="e">
        <f>#REF!+#REF!+#REF!+#REF!+#REF!+#REF!+#REF!+#REF!+#REF!+#REF!+#REF!+#REF!+#REF!+#REF!+#REF!+#REF!+Раздольный!E16+#REF!+#REF!+#REF!+#REF!+#REF!+#REF!+#REF!+#REF!+#REF!+#REF!+#REF!+#REF!+#REF!</f>
        <v>#REF!</v>
      </c>
    </row>
    <row r="17" spans="1:6" ht="25.5" x14ac:dyDescent="0.3">
      <c r="A17" s="7" t="s">
        <v>13</v>
      </c>
      <c r="B17" s="6" t="s">
        <v>2</v>
      </c>
      <c r="C17" s="24" t="e">
        <f>#REF!+#REF!+#REF!+#REF!+#REF!+#REF!+#REF!+#REF!+#REF!+#REF!+#REF!+#REF!+#REF!+#REF!+#REF!+#REF!+Раздольный!C17+#REF!+#REF!+#REF!+#REF!+#REF!+#REF!+#REF!+#REF!+#REF!+#REF!+#REF!+#REF!+#REF!</f>
        <v>#REF!</v>
      </c>
      <c r="D17" s="22" t="e">
        <f>#REF!+#REF!+#REF!+#REF!+#REF!+#REF!+#REF!+#REF!+#REF!+#REF!+#REF!+#REF!+#REF!+#REF!+#REF!+#REF!+Раздольный!D17+#REF!+#REF!+#REF!+#REF!+#REF!+#REF!+#REF!+#REF!+#REF!+#REF!+#REF!+#REF!+#REF!</f>
        <v>#REF!</v>
      </c>
      <c r="E17" s="22" t="e">
        <f>#REF!+#REF!+#REF!+#REF!+#REF!+#REF!+#REF!+#REF!+#REF!+#REF!+#REF!+#REF!+#REF!+#REF!+#REF!+#REF!+Раздольный!E17+#REF!+#REF!+#REF!+#REF!+#REF!+#REF!+#REF!+#REF!+#REF!+#REF!+#REF!+#REF!+#REF!</f>
        <v>#REF!</v>
      </c>
    </row>
    <row r="18" spans="1:6" x14ac:dyDescent="0.3">
      <c r="A18" s="10" t="s">
        <v>4</v>
      </c>
      <c r="B18" s="11" t="s">
        <v>3</v>
      </c>
      <c r="C18" s="24" t="e">
        <f>#REF!+#REF!+#REF!+#REF!+#REF!+#REF!+#REF!+#REF!+#REF!+#REF!+#REF!+#REF!+#REF!+#REF!+#REF!+#REF!+Раздольный!C18+#REF!+#REF!+#REF!+#REF!+#REF!+#REF!+#REF!+#REF!+#REF!+#REF!+#REF!+#REF!+#REF!</f>
        <v>#REF!</v>
      </c>
      <c r="D18" s="22" t="e">
        <f>#REF!+#REF!+#REF!+#REF!+#REF!+#REF!+#REF!+#REF!+#REF!+#REF!+#REF!+#REF!+#REF!+#REF!+#REF!+#REF!+Раздольный!D18+#REF!+#REF!+#REF!+#REF!+#REF!+#REF!+#REF!+#REF!+#REF!+#REF!+#REF!+#REF!+#REF!</f>
        <v>#REF!</v>
      </c>
      <c r="E18" s="22" t="e">
        <f>#REF!+#REF!+#REF!+#REF!+#REF!+#REF!+#REF!+#REF!+#REF!+#REF!+#REF!+#REF!+#REF!+#REF!+#REF!+#REF!+Раздольный!E18+#REF!+#REF!+#REF!+#REF!+#REF!+#REF!+#REF!+#REF!+#REF!+#REF!+#REF!+#REF!+#REF!</f>
        <v>#REF!</v>
      </c>
    </row>
    <row r="19" spans="1:6" ht="21.95" customHeight="1" x14ac:dyDescent="0.3">
      <c r="A19" s="10" t="s">
        <v>26</v>
      </c>
      <c r="B19" s="6" t="s">
        <v>27</v>
      </c>
      <c r="C19" s="24" t="e">
        <f>#REF!+#REF!+#REF!+#REF!+#REF!+#REF!+#REF!+#REF!+#REF!+#REF!+#REF!+#REF!+#REF!+#REF!+#REF!+#REF!+Раздольный!C19+#REF!+#REF!+#REF!+#REF!+#REF!+#REF!+#REF!+#REF!+#REF!+#REF!+#REF!+#REF!+#REF!</f>
        <v>#REF!</v>
      </c>
      <c r="D19" s="22" t="e">
        <f>#REF!+#REF!+#REF!+#REF!+#REF!+#REF!+#REF!+#REF!+#REF!+#REF!+#REF!+#REF!+#REF!+#REF!+#REF!+#REF!+Раздольный!D19+#REF!+#REF!+#REF!+#REF!+#REF!+#REF!+#REF!+#REF!+#REF!+#REF!+#REF!+#REF!+#REF!</f>
        <v>#REF!</v>
      </c>
      <c r="E19" s="22" t="e">
        <f>#REF!+#REF!+#REF!+#REF!+#REF!+#REF!+#REF!+#REF!+#REF!+#REF!+#REF!+#REF!+#REF!+#REF!+#REF!+#REF!+Раздольный!E19+#REF!+#REF!+#REF!+#REF!+#REF!+#REF!+#REF!+#REF!+#REF!+#REF!+#REF!+#REF!+#REF!</f>
        <v>#REF!</v>
      </c>
    </row>
    <row r="20" spans="1:6" ht="25.5" x14ac:dyDescent="0.3">
      <c r="A20" s="7" t="s">
        <v>22</v>
      </c>
      <c r="B20" s="6" t="s">
        <v>2</v>
      </c>
      <c r="C20" s="24" t="e">
        <f>#REF!+#REF!+#REF!+#REF!+#REF!+#REF!+#REF!+#REF!+#REF!+#REF!+#REF!+#REF!+#REF!+#REF!+#REF!+#REF!+Раздольный!C20+#REF!+#REF!+#REF!+#REF!+#REF!+#REF!+#REF!+#REF!+#REF!+#REF!+#REF!+#REF!+#REF!</f>
        <v>#REF!</v>
      </c>
      <c r="D20" s="22" t="e">
        <f>#REF!+#REF!+#REF!+#REF!+#REF!+#REF!+#REF!+#REF!+#REF!+#REF!+#REF!+#REF!+#REF!+#REF!+#REF!+#REF!+Раздольный!D20+#REF!+#REF!+#REF!+#REF!+#REF!+#REF!+#REF!+#REF!+#REF!+#REF!+#REF!+#REF!+#REF!</f>
        <v>#REF!</v>
      </c>
      <c r="E20" s="22" t="e">
        <f>#REF!+#REF!+#REF!+#REF!+#REF!+#REF!+#REF!+#REF!+#REF!+#REF!+#REF!+#REF!+#REF!+#REF!+#REF!+#REF!+Раздольный!E20+#REF!+#REF!+#REF!+#REF!+#REF!+#REF!+#REF!+#REF!+#REF!+#REF!+#REF!+#REF!+#REF!</f>
        <v>#REF!</v>
      </c>
    </row>
    <row r="21" spans="1:6" x14ac:dyDescent="0.3">
      <c r="A21" s="10" t="s">
        <v>4</v>
      </c>
      <c r="B21" s="11" t="s">
        <v>3</v>
      </c>
      <c r="C21" s="24" t="e">
        <f>#REF!+#REF!+#REF!+#REF!+#REF!+#REF!+#REF!+#REF!+#REF!+#REF!+#REF!+#REF!+#REF!+#REF!+#REF!+#REF!+Раздольный!C21+#REF!+#REF!+#REF!+#REF!+#REF!+#REF!+#REF!+#REF!+#REF!+#REF!+#REF!+#REF!+#REF!</f>
        <v>#REF!</v>
      </c>
      <c r="D21" s="22" t="e">
        <f>#REF!+#REF!+#REF!+#REF!+#REF!+#REF!+#REF!+#REF!+#REF!+#REF!+#REF!+#REF!+#REF!+#REF!+#REF!+#REF!+Раздольный!D21+#REF!+#REF!+#REF!+#REF!+#REF!+#REF!+#REF!+#REF!+#REF!+#REF!+#REF!+#REF!+#REF!</f>
        <v>#REF!</v>
      </c>
      <c r="E21" s="22" t="e">
        <f>#REF!+#REF!+#REF!+#REF!+#REF!+#REF!+#REF!+#REF!+#REF!+#REF!+#REF!+#REF!+#REF!+#REF!+#REF!+#REF!+Раздольный!E21+#REF!+#REF!+#REF!+#REF!+#REF!+#REF!+#REF!+#REF!+#REF!+#REF!+#REF!+#REF!+#REF!</f>
        <v>#REF!</v>
      </c>
    </row>
    <row r="22" spans="1:6" ht="21.95" customHeight="1" x14ac:dyDescent="0.3">
      <c r="A22" s="10" t="s">
        <v>26</v>
      </c>
      <c r="B22" s="6" t="s">
        <v>27</v>
      </c>
      <c r="C22" s="24" t="e">
        <f>#REF!+#REF!+#REF!+#REF!+#REF!+#REF!+#REF!+#REF!+#REF!+#REF!+#REF!+#REF!+#REF!+#REF!+#REF!+#REF!+Раздольный!C22+#REF!+#REF!+#REF!+#REF!+#REF!+#REF!+#REF!+#REF!+#REF!+#REF!+#REF!+#REF!+#REF!</f>
        <v>#REF!</v>
      </c>
      <c r="D22" s="22" t="e">
        <f>#REF!+#REF!+#REF!+#REF!+#REF!+#REF!+#REF!+#REF!+#REF!+#REF!+#REF!+#REF!+#REF!+#REF!+#REF!+#REF!+Раздольный!D22+#REF!+#REF!+#REF!+#REF!+#REF!+#REF!+#REF!+#REF!+#REF!+#REF!+#REF!+#REF!+#REF!</f>
        <v>#REF!</v>
      </c>
      <c r="E22" s="22" t="e">
        <f>#REF!+#REF!+#REF!+#REF!+#REF!+#REF!+#REF!+#REF!+#REF!+#REF!+#REF!+#REF!+#REF!+#REF!+#REF!+#REF!+Раздольный!E22+#REF!+#REF!+#REF!+#REF!+#REF!+#REF!+#REF!+#REF!+#REF!+#REF!+#REF!+#REF!+#REF!</f>
        <v>#REF!</v>
      </c>
    </row>
    <row r="23" spans="1:6" ht="39" x14ac:dyDescent="0.3">
      <c r="A23" s="14" t="s">
        <v>25</v>
      </c>
      <c r="B23" s="6" t="s">
        <v>2</v>
      </c>
      <c r="C23" s="24" t="e">
        <f>#REF!+#REF!+#REF!+#REF!+#REF!+#REF!+#REF!+#REF!+#REF!+#REF!+#REF!+#REF!+#REF!+#REF!+#REF!+#REF!+Раздольный!C23+#REF!+#REF!+#REF!+#REF!+#REF!+#REF!+#REF!+#REF!+#REF!+#REF!+#REF!+#REF!+#REF!</f>
        <v>#REF!</v>
      </c>
      <c r="D23" s="22" t="e">
        <f>#REF!+#REF!+#REF!+#REF!+#REF!+#REF!+#REF!+#REF!+#REF!+#REF!+#REF!+#REF!+#REF!+#REF!+#REF!+#REF!+Раздольный!D23+#REF!+#REF!+#REF!+#REF!+#REF!+#REF!+#REF!+#REF!+#REF!+#REF!+#REF!+#REF!+#REF!</f>
        <v>#REF!</v>
      </c>
      <c r="E23" s="22" t="e">
        <f>#REF!+#REF!+#REF!+#REF!+#REF!+#REF!+#REF!+#REF!+#REF!+#REF!+#REF!+#REF!+#REF!+#REF!+#REF!+#REF!+Раздольный!E23+#REF!+#REF!+#REF!+#REF!+#REF!+#REF!+#REF!+#REF!+#REF!+#REF!+#REF!+#REF!+#REF!</f>
        <v>#REF!</v>
      </c>
    </row>
    <row r="24" spans="1:6" x14ac:dyDescent="0.3">
      <c r="A24" s="10" t="s">
        <v>4</v>
      </c>
      <c r="B24" s="11" t="s">
        <v>3</v>
      </c>
      <c r="C24" s="24" t="e">
        <f>#REF!+#REF!+#REF!+#REF!+#REF!+#REF!+#REF!+#REF!+#REF!+#REF!+#REF!+#REF!+#REF!+#REF!+#REF!+#REF!+Раздольный!C24+#REF!+#REF!+#REF!+#REF!+#REF!+#REF!+#REF!+#REF!+#REF!+#REF!+#REF!+#REF!+#REF!</f>
        <v>#REF!</v>
      </c>
      <c r="D24" s="22" t="e">
        <f>#REF!+#REF!+#REF!+#REF!+#REF!+#REF!+#REF!+#REF!+#REF!+#REF!+#REF!+#REF!+#REF!+#REF!+#REF!+#REF!+Раздольный!D24+#REF!+#REF!+#REF!+#REF!+#REF!+#REF!+#REF!+#REF!+#REF!+#REF!+#REF!+#REF!+#REF!</f>
        <v>#REF!</v>
      </c>
      <c r="E24" s="22" t="e">
        <f>#REF!+#REF!+#REF!+#REF!+#REF!+#REF!+#REF!+#REF!+#REF!+#REF!+#REF!+#REF!+#REF!+#REF!+#REF!+#REF!+Раздольный!E24+#REF!+#REF!+#REF!+#REF!+#REF!+#REF!+#REF!+#REF!+#REF!+#REF!+#REF!+#REF!+#REF!</f>
        <v>#REF!</v>
      </c>
    </row>
    <row r="25" spans="1:6" ht="21.95" customHeight="1" x14ac:dyDescent="0.3">
      <c r="A25" s="10" t="s">
        <v>26</v>
      </c>
      <c r="B25" s="6" t="s">
        <v>27</v>
      </c>
      <c r="C25" s="24" t="e">
        <f>#REF!+#REF!+#REF!+#REF!+#REF!+#REF!+#REF!+#REF!+#REF!+#REF!+#REF!+#REF!+#REF!+#REF!+#REF!+#REF!+Раздольный!C25+#REF!+#REF!+#REF!+#REF!+#REF!+#REF!+#REF!+#REF!+#REF!+#REF!+#REF!+#REF!+#REF!</f>
        <v>#REF!</v>
      </c>
      <c r="D25" s="22" t="e">
        <f>#REF!+#REF!+#REF!+#REF!+#REF!+#REF!+#REF!+#REF!+#REF!+#REF!+#REF!+#REF!+#REF!+#REF!+#REF!+#REF!+Раздольный!D25+#REF!+#REF!+#REF!+#REF!+#REF!+#REF!+#REF!+#REF!+#REF!+#REF!+#REF!+#REF!+#REF!</f>
        <v>#REF!</v>
      </c>
      <c r="E25" s="22" t="e">
        <f>#REF!+#REF!+#REF!+#REF!+#REF!+#REF!+#REF!+#REF!+#REF!+#REF!+#REF!+#REF!+#REF!+#REF!+#REF!+#REF!+Раздольный!E25+#REF!+#REF!+#REF!+#REF!+#REF!+#REF!+#REF!+#REF!+#REF!+#REF!+#REF!+#REF!+#REF!</f>
        <v>#REF!</v>
      </c>
    </row>
    <row r="26" spans="1:6" ht="25.5" x14ac:dyDescent="0.3">
      <c r="A26" s="7" t="s">
        <v>23</v>
      </c>
      <c r="B26" s="6" t="s">
        <v>2</v>
      </c>
      <c r="C26" s="24" t="e">
        <f>#REF!+#REF!+#REF!+#REF!+#REF!+#REF!+#REF!+#REF!+#REF!+#REF!+#REF!+#REF!+#REF!+#REF!+#REF!+#REF!+Раздольный!C26+#REF!+#REF!+#REF!+#REF!+#REF!+#REF!+#REF!+#REF!+#REF!+#REF!+#REF!+#REF!+#REF!</f>
        <v>#REF!</v>
      </c>
      <c r="D26" s="22" t="e">
        <f>#REF!+#REF!+#REF!+#REF!+#REF!+#REF!+#REF!+#REF!+#REF!+#REF!+#REF!+#REF!+#REF!+#REF!+#REF!+#REF!+Раздольный!D26+#REF!+#REF!+#REF!+#REF!+#REF!+#REF!+#REF!+#REF!+#REF!+#REF!+#REF!+#REF!+#REF!</f>
        <v>#REF!</v>
      </c>
      <c r="E26" s="22" t="e">
        <f>#REF!+#REF!+#REF!+#REF!+#REF!+#REF!+#REF!+#REF!+#REF!+#REF!+#REF!+#REF!+#REF!+#REF!+#REF!+#REF!+Раздольный!E26+#REF!+#REF!+#REF!+#REF!+#REF!+#REF!+#REF!+#REF!+#REF!+#REF!+#REF!+#REF!+#REF!</f>
        <v>#REF!</v>
      </c>
    </row>
    <row r="27" spans="1:6" x14ac:dyDescent="0.3">
      <c r="A27" s="10" t="s">
        <v>4</v>
      </c>
      <c r="B27" s="11" t="s">
        <v>3</v>
      </c>
      <c r="C27" s="24" t="e">
        <f>#REF!+#REF!+#REF!+#REF!+#REF!+#REF!+#REF!+#REF!+#REF!+#REF!+#REF!+#REF!+#REF!+#REF!+#REF!+#REF!+Раздольный!C27+#REF!+#REF!+#REF!+#REF!+#REF!+#REF!+#REF!+#REF!+#REF!+#REF!+#REF!+#REF!+#REF!</f>
        <v>#REF!</v>
      </c>
      <c r="D27" s="22" t="e">
        <f>#REF!+#REF!+#REF!+#REF!+#REF!+#REF!+#REF!+#REF!+#REF!+#REF!+#REF!+#REF!+#REF!+#REF!+#REF!+#REF!+Раздольный!D27+#REF!+#REF!+#REF!+#REF!+#REF!+#REF!+#REF!+#REF!+#REF!+#REF!+#REF!+#REF!+#REF!</f>
        <v>#REF!</v>
      </c>
      <c r="E27" s="22" t="e">
        <f>#REF!+#REF!+#REF!+#REF!+#REF!+#REF!+#REF!+#REF!+#REF!+#REF!+#REF!+#REF!+#REF!+#REF!+#REF!+#REF!+Раздольный!E27+#REF!+#REF!+#REF!+#REF!+#REF!+#REF!+#REF!+#REF!+#REF!+#REF!+#REF!+#REF!+#REF!</f>
        <v>#REF!</v>
      </c>
    </row>
    <row r="28" spans="1:6" ht="21.95" customHeight="1" x14ac:dyDescent="0.3">
      <c r="A28" s="10" t="s">
        <v>26</v>
      </c>
      <c r="B28" s="6" t="s">
        <v>27</v>
      </c>
      <c r="C28" s="24" t="e">
        <f>#REF!+#REF!+#REF!+#REF!+#REF!+#REF!+#REF!+#REF!+#REF!+#REF!+#REF!+#REF!+#REF!+#REF!+#REF!+#REF!+Раздольный!C28+#REF!+#REF!+#REF!+#REF!+#REF!+#REF!+#REF!+#REF!+#REF!+#REF!+#REF!+#REF!+#REF!</f>
        <v>#REF!</v>
      </c>
      <c r="D28" s="22" t="e">
        <f>#REF!+#REF!+#REF!+#REF!+#REF!+#REF!+#REF!+#REF!+#REF!+#REF!+#REF!+#REF!+#REF!+#REF!+#REF!+#REF!+Раздольный!D28+#REF!+#REF!+#REF!+#REF!+#REF!+#REF!+#REF!+#REF!+#REF!+#REF!+#REF!+#REF!+#REF!</f>
        <v>#REF!</v>
      </c>
      <c r="E28" s="22" t="e">
        <f>#REF!+#REF!+#REF!+#REF!+#REF!+#REF!+#REF!+#REF!+#REF!+#REF!+#REF!+#REF!+#REF!+#REF!+#REF!+#REF!+Раздольный!E28+#REF!+#REF!+#REF!+#REF!+#REF!+#REF!+#REF!+#REF!+#REF!+#REF!+#REF!+#REF!+#REF!</f>
        <v>#REF!</v>
      </c>
    </row>
    <row r="29" spans="1:6" ht="25.5" x14ac:dyDescent="0.3">
      <c r="A29" s="5" t="s">
        <v>5</v>
      </c>
      <c r="B29" s="6" t="s">
        <v>2</v>
      </c>
      <c r="C29" s="24" t="e">
        <f>#REF!+#REF!+#REF!+#REF!+#REF!+#REF!+#REF!+#REF!+#REF!+#REF!+#REF!+#REF!+#REF!+#REF!+#REF!+#REF!+Раздольный!C29+#REF!+#REF!+#REF!+#REF!+#REF!+#REF!+#REF!+#REF!+#REF!+#REF!+#REF!+#REF!+#REF!</f>
        <v>#REF!</v>
      </c>
      <c r="D29" s="22" t="e">
        <f>#REF!+#REF!+#REF!+#REF!+#REF!+#REF!+#REF!+#REF!+#REF!+#REF!+#REF!+#REF!+#REF!+#REF!+#REF!+#REF!+Раздольный!D29+#REF!+#REF!+#REF!+#REF!+#REF!+#REF!+#REF!+#REF!+#REF!+#REF!+#REF!+#REF!+#REF!</f>
        <v>#REF!</v>
      </c>
      <c r="E29" s="22" t="e">
        <f>#REF!+#REF!+#REF!+#REF!+#REF!+#REF!+#REF!+#REF!+#REF!+#REF!+#REF!+#REF!+#REF!+#REF!+#REF!+#REF!+Раздольный!E29+#REF!+#REF!+#REF!+#REF!+#REF!+#REF!+#REF!+#REF!+#REF!+#REF!+#REF!+#REF!+#REF!</f>
        <v>#REF!</v>
      </c>
      <c r="F29" s="15"/>
    </row>
    <row r="30" spans="1:6" ht="36.75" x14ac:dyDescent="0.3">
      <c r="A30" s="12" t="s">
        <v>6</v>
      </c>
      <c r="B30" s="6" t="s">
        <v>2</v>
      </c>
      <c r="C30" s="24" t="e">
        <f>#REF!+#REF!+#REF!+#REF!+#REF!+#REF!+#REF!+#REF!+#REF!+#REF!+#REF!+#REF!+#REF!+#REF!+#REF!+#REF!+Раздольный!C30+#REF!+#REF!+#REF!+#REF!+#REF!+#REF!+#REF!+#REF!+#REF!+#REF!+#REF!+#REF!+#REF!</f>
        <v>#REF!</v>
      </c>
      <c r="D30" s="22" t="e">
        <f>#REF!+#REF!+#REF!+#REF!+#REF!+#REF!+#REF!+#REF!+#REF!+#REF!+#REF!+#REF!+#REF!+#REF!+#REF!+#REF!+Раздольный!D30+#REF!+#REF!+#REF!+#REF!+#REF!+#REF!+#REF!+#REF!+#REF!+#REF!+#REF!+#REF!+#REF!</f>
        <v>#REF!</v>
      </c>
      <c r="E30" s="22" t="e">
        <f>#REF!+#REF!+#REF!+#REF!+#REF!+#REF!+#REF!+#REF!+#REF!+#REF!+#REF!+#REF!+#REF!+#REF!+#REF!+#REF!+Раздольный!E30+#REF!+#REF!+#REF!+#REF!+#REF!+#REF!+#REF!+#REF!+#REF!+#REF!+#REF!+#REF!+#REF!</f>
        <v>#REF!</v>
      </c>
    </row>
    <row r="31" spans="1:6" ht="25.5" x14ac:dyDescent="0.3">
      <c r="A31" s="12" t="s">
        <v>7</v>
      </c>
      <c r="B31" s="6" t="s">
        <v>2</v>
      </c>
      <c r="C31" s="24" t="e">
        <f>#REF!+#REF!+#REF!+#REF!+#REF!+#REF!+#REF!+#REF!+#REF!+#REF!+#REF!+#REF!+#REF!+#REF!+#REF!+#REF!+Раздольный!C31+#REF!+#REF!+#REF!+#REF!+#REF!+#REF!+#REF!+#REF!+#REF!+#REF!+#REF!+#REF!+#REF!</f>
        <v>#REF!</v>
      </c>
      <c r="D31" s="22" t="e">
        <f>#REF!+#REF!+#REF!+#REF!+#REF!+#REF!+#REF!+#REF!+#REF!+#REF!+#REF!+#REF!+#REF!+#REF!+#REF!+#REF!+Раздольный!D31+#REF!+#REF!+#REF!+#REF!+#REF!+#REF!+#REF!+#REF!+#REF!+#REF!+#REF!+#REF!+#REF!</f>
        <v>#REF!</v>
      </c>
      <c r="E31" s="22" t="e">
        <f>#REF!+#REF!+#REF!+#REF!+#REF!+#REF!+#REF!+#REF!+#REF!+#REF!+#REF!+#REF!+#REF!+#REF!+#REF!+#REF!+Раздольный!E31+#REF!+#REF!+#REF!+#REF!+#REF!+#REF!+#REF!+#REF!+#REF!+#REF!+#REF!+#REF!+#REF!</f>
        <v>#REF!</v>
      </c>
    </row>
    <row r="32" spans="1:6" ht="36.75" x14ac:dyDescent="0.3">
      <c r="A32" s="12" t="s">
        <v>8</v>
      </c>
      <c r="B32" s="6" t="s">
        <v>2</v>
      </c>
      <c r="C32" s="24" t="e">
        <f>#REF!+#REF!+#REF!+#REF!+#REF!+#REF!+#REF!+#REF!+#REF!+#REF!+#REF!+#REF!+#REF!+#REF!+#REF!+#REF!+Раздольный!C32+#REF!+#REF!+#REF!+#REF!+#REF!+#REF!+#REF!+#REF!+#REF!+#REF!+#REF!+#REF!+#REF!</f>
        <v>#REF!</v>
      </c>
      <c r="D32" s="22" t="e">
        <f>#REF!+#REF!+#REF!+#REF!+#REF!+#REF!+#REF!+#REF!+#REF!+#REF!+#REF!+#REF!+#REF!+#REF!+#REF!+#REF!+Раздольный!D32+#REF!+#REF!+#REF!+#REF!+#REF!+#REF!+#REF!+#REF!+#REF!+#REF!+#REF!+#REF!+#REF!</f>
        <v>#REF!</v>
      </c>
      <c r="E32" s="22" t="e">
        <f>#REF!+#REF!+#REF!+#REF!+#REF!+#REF!+#REF!+#REF!+#REF!+#REF!+#REF!+#REF!+#REF!+#REF!+#REF!+#REF!+Раздольный!E32+#REF!+#REF!+#REF!+#REF!+#REF!+#REF!+#REF!+#REF!+#REF!+#REF!+#REF!+#REF!+#REF!</f>
        <v>#REF!</v>
      </c>
    </row>
    <row r="33" spans="1:5" ht="54" customHeight="1" x14ac:dyDescent="0.3">
      <c r="A33" s="12" t="s">
        <v>9</v>
      </c>
      <c r="B33" s="6" t="s">
        <v>2</v>
      </c>
      <c r="C33" s="24" t="e">
        <f>#REF!+#REF!+#REF!+#REF!+#REF!+#REF!+#REF!+#REF!+#REF!+#REF!+#REF!+#REF!+#REF!+#REF!+#REF!+#REF!+Раздольный!C33+#REF!+#REF!+#REF!+#REF!+#REF!+#REF!+#REF!+#REF!+#REF!+#REF!+#REF!+#REF!+#REF!</f>
        <v>#REF!</v>
      </c>
      <c r="D33" s="22" t="e">
        <f>#REF!+#REF!+#REF!+#REF!+#REF!+#REF!+#REF!+#REF!+#REF!+#REF!+#REF!+#REF!+#REF!+#REF!+#REF!+#REF!+Раздольный!D33+#REF!+#REF!+#REF!+#REF!+#REF!+#REF!+#REF!+#REF!+#REF!+#REF!+#REF!+#REF!+#REF!</f>
        <v>#REF!</v>
      </c>
      <c r="E33" s="22" t="e">
        <f>#REF!+#REF!+#REF!+#REF!+#REF!+#REF!+#REF!+#REF!+#REF!+#REF!+#REF!+#REF!+#REF!+#REF!+#REF!+#REF!+Раздольный!E33+#REF!+#REF!+#REF!+#REF!+#REF!+#REF!+#REF!+#REF!+#REF!+#REF!+#REF!+#REF!+#REF!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tabSelected="1" workbookViewId="0">
      <selection activeCell="F7" sqref="F7"/>
    </sheetView>
  </sheetViews>
  <sheetFormatPr defaultColWidth="9.140625" defaultRowHeight="20.25" x14ac:dyDescent="0.3"/>
  <cols>
    <col min="1" max="1" width="69.42578125" style="2" customWidth="1"/>
    <col min="2" max="2" width="9.140625" style="26"/>
    <col min="3" max="4" width="12" style="25" customWidth="1"/>
    <col min="5" max="5" width="13.140625" style="25" customWidth="1"/>
    <col min="6" max="7" width="12" style="25" customWidth="1"/>
    <col min="8" max="8" width="9.140625" style="25"/>
    <col min="9" max="16384" width="9.140625" style="2"/>
  </cols>
  <sheetData>
    <row r="1" spans="1:7" x14ac:dyDescent="0.3">
      <c r="A1" s="33" t="s">
        <v>15</v>
      </c>
      <c r="B1" s="33"/>
      <c r="C1" s="33"/>
      <c r="D1" s="33"/>
      <c r="E1" s="33"/>
    </row>
    <row r="2" spans="1:7" x14ac:dyDescent="0.3">
      <c r="A2" s="33" t="s">
        <v>34</v>
      </c>
      <c r="B2" s="33"/>
      <c r="C2" s="33"/>
      <c r="D2" s="33"/>
      <c r="E2" s="33"/>
    </row>
    <row r="3" spans="1:7" x14ac:dyDescent="0.3">
      <c r="A3" s="1"/>
    </row>
    <row r="4" spans="1:7" ht="45" customHeight="1" x14ac:dyDescent="0.3">
      <c r="A4" s="41" t="s">
        <v>36</v>
      </c>
      <c r="B4" s="41"/>
      <c r="C4" s="41"/>
      <c r="D4" s="41"/>
      <c r="E4" s="41"/>
    </row>
    <row r="5" spans="1:7" ht="15.75" customHeight="1" x14ac:dyDescent="0.3">
      <c r="A5" s="35" t="s">
        <v>16</v>
      </c>
      <c r="B5" s="35"/>
      <c r="C5" s="35"/>
      <c r="D5" s="35"/>
      <c r="E5" s="3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36" t="s">
        <v>28</v>
      </c>
      <c r="B9" s="39" t="s">
        <v>18</v>
      </c>
      <c r="C9" s="40" t="s">
        <v>35</v>
      </c>
      <c r="D9" s="40"/>
      <c r="E9" s="40"/>
    </row>
    <row r="10" spans="1:7" ht="40.5" x14ac:dyDescent="0.3">
      <c r="A10" s="36"/>
      <c r="B10" s="39"/>
      <c r="C10" s="32" t="s">
        <v>19</v>
      </c>
      <c r="D10" s="32" t="s">
        <v>20</v>
      </c>
      <c r="E10" s="31" t="s">
        <v>14</v>
      </c>
    </row>
    <row r="11" spans="1:7" x14ac:dyDescent="0.3">
      <c r="A11" s="5" t="s">
        <v>21</v>
      </c>
      <c r="B11" s="28" t="s">
        <v>10</v>
      </c>
      <c r="C11" s="18">
        <v>25</v>
      </c>
      <c r="D11" s="18">
        <v>25</v>
      </c>
      <c r="E11" s="18">
        <v>25</v>
      </c>
    </row>
    <row r="12" spans="1:7" ht="25.5" x14ac:dyDescent="0.3">
      <c r="A12" s="10" t="s">
        <v>24</v>
      </c>
      <c r="B12" s="28" t="s">
        <v>2</v>
      </c>
      <c r="C12" s="18">
        <f>(C13-C32)/C11</f>
        <v>1245.92</v>
      </c>
      <c r="D12" s="18">
        <f t="shared" ref="D12:E12" si="0">(D13-D32)/D11</f>
        <v>1250.8800000000001</v>
      </c>
      <c r="E12" s="18">
        <f t="shared" si="0"/>
        <v>308.42</v>
      </c>
    </row>
    <row r="13" spans="1:7" ht="25.5" x14ac:dyDescent="0.3">
      <c r="A13" s="5" t="s">
        <v>11</v>
      </c>
      <c r="B13" s="28" t="s">
        <v>2</v>
      </c>
      <c r="C13" s="18">
        <f>C15+C29+C30+C31+C32+C33</f>
        <v>31298</v>
      </c>
      <c r="D13" s="18">
        <f>C13</f>
        <v>31298</v>
      </c>
      <c r="E13" s="18">
        <f>E15+E29+E30+E31+E32+E33</f>
        <v>7736.5</v>
      </c>
    </row>
    <row r="14" spans="1:7" x14ac:dyDescent="0.3">
      <c r="A14" s="8" t="s">
        <v>0</v>
      </c>
      <c r="B14" s="29"/>
      <c r="C14" s="18"/>
      <c r="D14" s="18">
        <f t="shared" ref="D14:D31" si="1">C14</f>
        <v>0</v>
      </c>
      <c r="E14" s="18"/>
      <c r="G14" s="27"/>
    </row>
    <row r="15" spans="1:7" ht="25.5" x14ac:dyDescent="0.3">
      <c r="A15" s="5" t="s">
        <v>12</v>
      </c>
      <c r="B15" s="28" t="s">
        <v>2</v>
      </c>
      <c r="C15" s="23">
        <f>C17+C20+C23+C26</f>
        <v>27036</v>
      </c>
      <c r="D15" s="23">
        <f t="shared" ref="D15:E15" si="2">D17+D20+D23+D26</f>
        <v>6759</v>
      </c>
      <c r="E15" s="23">
        <f t="shared" si="2"/>
        <v>6758.7</v>
      </c>
    </row>
    <row r="16" spans="1:7" x14ac:dyDescent="0.3">
      <c r="A16" s="8" t="s">
        <v>1</v>
      </c>
      <c r="B16" s="29"/>
      <c r="C16" s="23"/>
      <c r="D16" s="23"/>
      <c r="E16" s="23"/>
    </row>
    <row r="17" spans="1:8" s="15" customFormat="1" ht="25.5" x14ac:dyDescent="0.3">
      <c r="A17" s="16" t="s">
        <v>30</v>
      </c>
      <c r="B17" s="28" t="s">
        <v>2</v>
      </c>
      <c r="C17" s="23">
        <v>2564</v>
      </c>
      <c r="D17" s="23">
        <v>641</v>
      </c>
      <c r="E17" s="23">
        <v>641</v>
      </c>
      <c r="F17" s="25"/>
      <c r="G17" s="25"/>
      <c r="H17" s="25"/>
    </row>
    <row r="18" spans="1:8" s="15" customFormat="1" x14ac:dyDescent="0.3">
      <c r="A18" s="17" t="s">
        <v>4</v>
      </c>
      <c r="B18" s="30" t="s">
        <v>3</v>
      </c>
      <c r="C18" s="23">
        <v>2</v>
      </c>
      <c r="D18" s="23">
        <v>2</v>
      </c>
      <c r="E18" s="23">
        <v>2</v>
      </c>
      <c r="F18" s="25"/>
      <c r="G18" s="25"/>
      <c r="H18" s="25"/>
    </row>
    <row r="19" spans="1:8" s="15" customFormat="1" ht="21.95" customHeight="1" x14ac:dyDescent="0.3">
      <c r="A19" s="17" t="s">
        <v>26</v>
      </c>
      <c r="B19" s="28" t="s">
        <v>27</v>
      </c>
      <c r="C19" s="23">
        <f>C17/C18/12*1000</f>
        <v>106833.33333333333</v>
      </c>
      <c r="D19" s="23">
        <f>D17*1000/3/D18</f>
        <v>106833.33333333333</v>
      </c>
      <c r="E19" s="23">
        <f>E17*1000/3/E18</f>
        <v>106833.33333333333</v>
      </c>
      <c r="F19" s="25"/>
      <c r="G19" s="25"/>
      <c r="H19" s="25"/>
    </row>
    <row r="20" spans="1:8" s="15" customFormat="1" ht="25.5" x14ac:dyDescent="0.3">
      <c r="A20" s="16" t="s">
        <v>31</v>
      </c>
      <c r="B20" s="28" t="s">
        <v>2</v>
      </c>
      <c r="C20" s="23">
        <v>12452</v>
      </c>
      <c r="D20" s="23">
        <v>3113</v>
      </c>
      <c r="E20" s="23">
        <v>3112.6</v>
      </c>
      <c r="F20" s="25"/>
      <c r="G20" s="25"/>
      <c r="H20" s="25"/>
    </row>
    <row r="21" spans="1:8" x14ac:dyDescent="0.3">
      <c r="A21" s="10" t="s">
        <v>4</v>
      </c>
      <c r="B21" s="30" t="s">
        <v>3</v>
      </c>
      <c r="C21" s="23">
        <v>7</v>
      </c>
      <c r="D21" s="23">
        <v>7</v>
      </c>
      <c r="E21" s="23">
        <v>7</v>
      </c>
    </row>
    <row r="22" spans="1:8" ht="21.95" customHeight="1" x14ac:dyDescent="0.3">
      <c r="A22" s="10" t="s">
        <v>26</v>
      </c>
      <c r="B22" s="28" t="s">
        <v>27</v>
      </c>
      <c r="C22" s="23">
        <f>C20/C21/12*1000</f>
        <v>148238.09523809524</v>
      </c>
      <c r="D22" s="23">
        <f>D20*1000/3/D21</f>
        <v>148238.09523809524</v>
      </c>
      <c r="E22" s="23">
        <f>E20*1000/3/E21</f>
        <v>148219.04761904763</v>
      </c>
    </row>
    <row r="23" spans="1:8" ht="39" x14ac:dyDescent="0.3">
      <c r="A23" s="14" t="s">
        <v>25</v>
      </c>
      <c r="B23" s="28" t="s">
        <v>2</v>
      </c>
      <c r="C23" s="23">
        <v>1200</v>
      </c>
      <c r="D23" s="23">
        <v>300</v>
      </c>
      <c r="E23" s="23">
        <v>300</v>
      </c>
    </row>
    <row r="24" spans="1:8" x14ac:dyDescent="0.3">
      <c r="A24" s="10" t="s">
        <v>4</v>
      </c>
      <c r="B24" s="30" t="s">
        <v>3</v>
      </c>
      <c r="C24" s="23">
        <v>2</v>
      </c>
      <c r="D24" s="23">
        <v>2</v>
      </c>
      <c r="E24" s="23">
        <v>2</v>
      </c>
    </row>
    <row r="25" spans="1:8" ht="21.95" customHeight="1" x14ac:dyDescent="0.3">
      <c r="A25" s="10" t="s">
        <v>26</v>
      </c>
      <c r="B25" s="28" t="s">
        <v>27</v>
      </c>
      <c r="C25" s="23">
        <f>C23/C24/12*1000</f>
        <v>50000</v>
      </c>
      <c r="D25" s="23">
        <f>D23*1000/3/D24</f>
        <v>50000</v>
      </c>
      <c r="E25" s="23">
        <f>E23*1000/3/E24</f>
        <v>50000</v>
      </c>
    </row>
    <row r="26" spans="1:8" ht="25.5" x14ac:dyDescent="0.3">
      <c r="A26" s="7" t="s">
        <v>23</v>
      </c>
      <c r="B26" s="28" t="s">
        <v>2</v>
      </c>
      <c r="C26" s="23">
        <v>10820</v>
      </c>
      <c r="D26" s="23">
        <v>2705</v>
      </c>
      <c r="E26" s="23">
        <v>2705.1</v>
      </c>
    </row>
    <row r="27" spans="1:8" x14ac:dyDescent="0.3">
      <c r="A27" s="10" t="s">
        <v>4</v>
      </c>
      <c r="B27" s="30" t="s">
        <v>3</v>
      </c>
      <c r="C27" s="23">
        <v>15</v>
      </c>
      <c r="D27" s="23">
        <v>15</v>
      </c>
      <c r="E27" s="23">
        <v>15</v>
      </c>
    </row>
    <row r="28" spans="1:8" ht="21.95" customHeight="1" x14ac:dyDescent="0.3">
      <c r="A28" s="10" t="s">
        <v>26</v>
      </c>
      <c r="B28" s="28" t="s">
        <v>27</v>
      </c>
      <c r="C28" s="23">
        <f>C26/C27/12*1000</f>
        <v>60111.111111111117</v>
      </c>
      <c r="D28" s="23">
        <f>D26*1000/3/D27</f>
        <v>60111.111111111109</v>
      </c>
      <c r="E28" s="23">
        <f>E26*1000/3/E27</f>
        <v>60113.333333333336</v>
      </c>
    </row>
    <row r="29" spans="1:8" ht="25.5" x14ac:dyDescent="0.3">
      <c r="A29" s="5" t="s">
        <v>5</v>
      </c>
      <c r="B29" s="28" t="s">
        <v>2</v>
      </c>
      <c r="C29" s="23">
        <v>2752</v>
      </c>
      <c r="D29" s="23">
        <v>688</v>
      </c>
      <c r="E29" s="23">
        <v>687.8</v>
      </c>
    </row>
    <row r="30" spans="1:8" ht="36.75" x14ac:dyDescent="0.3">
      <c r="A30" s="12" t="s">
        <v>6</v>
      </c>
      <c r="B30" s="28" t="s">
        <v>2</v>
      </c>
      <c r="C30" s="18">
        <v>360</v>
      </c>
      <c r="D30" s="18">
        <v>90</v>
      </c>
      <c r="E30" s="18">
        <v>90</v>
      </c>
    </row>
    <row r="31" spans="1:8" ht="25.5" x14ac:dyDescent="0.3">
      <c r="A31" s="12" t="s">
        <v>7</v>
      </c>
      <c r="B31" s="28" t="s">
        <v>2</v>
      </c>
      <c r="C31" s="18">
        <v>0</v>
      </c>
      <c r="D31" s="18">
        <f t="shared" si="1"/>
        <v>0</v>
      </c>
      <c r="E31" s="18">
        <v>0</v>
      </c>
    </row>
    <row r="32" spans="1:8" ht="36.75" x14ac:dyDescent="0.3">
      <c r="A32" s="12" t="s">
        <v>8</v>
      </c>
      <c r="B32" s="28" t="s">
        <v>2</v>
      </c>
      <c r="C32" s="18">
        <v>150</v>
      </c>
      <c r="D32" s="18">
        <v>26</v>
      </c>
      <c r="E32" s="18">
        <v>26</v>
      </c>
    </row>
    <row r="33" spans="1:5" ht="38.25" customHeight="1" x14ac:dyDescent="0.3">
      <c r="A33" s="12" t="s">
        <v>9</v>
      </c>
      <c r="B33" s="28" t="s">
        <v>2</v>
      </c>
      <c r="C33" s="18">
        <v>1000</v>
      </c>
      <c r="D33" s="18">
        <v>174</v>
      </c>
      <c r="E33" s="18">
        <v>174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всего</vt:lpstr>
      <vt:lpstr>Раздольный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2019-04-26T05:58:58Z</dcterms:modified>
</cp:coreProperties>
</file>