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8" i="1"/>
  <c r="D28"/>
  <c r="C28"/>
  <c r="E22"/>
  <c r="D22"/>
  <c r="C22"/>
  <c r="E19"/>
  <c r="D19"/>
  <c r="C19"/>
  <c r="E15"/>
  <c r="D15"/>
  <c r="C15"/>
  <c r="D14"/>
  <c r="E13"/>
  <c r="D13"/>
  <c r="D12" s="1"/>
  <c r="C13"/>
  <c r="E12"/>
  <c r="C12"/>
</calcChain>
</file>

<file path=xl/sharedStrings.xml><?xml version="1.0" encoding="utf-8"?>
<sst xmlns="http://schemas.openxmlformats.org/spreadsheetml/2006/main" count="60" uniqueCount="37">
  <si>
    <t>Основные показатели финансовой деятельности организации образования</t>
  </si>
  <si>
    <t>по состоянию на "1" апреля 2020г.</t>
  </si>
  <si>
    <t>КГУ "Раздольная основная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</si>
  <si>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</si>
  <si>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</si>
  <si>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</si>
  <si>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</si>
  <si>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</si>
  <si>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</si>
  <si>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</si>
  <si>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</si>
  <si>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</si>
  <si>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</si>
  <si>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</si>
  <si>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</si>
  <si>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    41890 / 9081</t>
  </si>
  <si>
    <t>в том числе:</t>
  </si>
  <si>
    <t>3. Фонд заработной платы          28900 / 7213,7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</si>
  <si>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</si>
  <si>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</si>
  <si>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</si>
  <si>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</si>
  <si>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</si>
  <si>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</si>
  <si>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</si>
  <si>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</si>
  <si>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</si>
  <si>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</si>
  <si>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t>связь</t>
  </si>
  <si>
    <t>эл/энергия</t>
  </si>
  <si>
    <t>отопл.</t>
  </si>
  <si>
    <t>канализ.</t>
  </si>
  <si>
    <t>вода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</si>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</sst>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0" borderId="3" xfId="0" applyFont="1" applyBorder="1"/>
    <xf numFmtId="16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Fill="1" applyBorder="1"/>
    <xf numFmtId="164" fontId="2" fillId="0" borderId="0" xfId="0" applyNumberFormat="1" applyFont="1" applyFill="1"/>
    <xf numFmtId="164" fontId="2" fillId="2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/>
    <xf numFmtId="0" fontId="6" fillId="3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7" fillId="0" borderId="0" xfId="0" applyFont="1" applyFill="1"/>
    <xf numFmtId="0" fontId="7" fillId="0" borderId="0" xfId="0" applyFont="1"/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7" zoomScale="55" zoomScaleNormal="55" workbookViewId="0">
      <selection activeCell="L7" sqref="L7"/>
    </sheetView>
  </sheetViews>
  <sheetFormatPr defaultRowHeight="15"/>
  <cols>
    <col min="1" max="1" width="51" customWidth="1"/>
    <col min="3" max="3" width="14.5703125" customWidth="1"/>
    <col min="4" max="4" width="15.42578125" customWidth="1"/>
    <col min="5" max="5" width="16.85546875" customWidth="1"/>
  </cols>
  <sheetData>
    <row r="1" spans="1:10" ht="20.25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</row>
    <row r="2" spans="1:10" ht="20.25">
      <c r="A2" s="1" t="s">
        <v>1</v>
      </c>
      <c r="B2" s="1"/>
      <c r="C2" s="1"/>
      <c r="D2" s="1"/>
      <c r="E2" s="1"/>
      <c r="F2" s="2"/>
      <c r="G2" s="2"/>
      <c r="H2" s="2"/>
      <c r="I2" s="3"/>
      <c r="J2" s="3"/>
    </row>
    <row r="3" spans="1:10" ht="20.25">
      <c r="A3" s="4"/>
      <c r="B3" s="5"/>
      <c r="C3" s="2"/>
      <c r="D3" s="2"/>
      <c r="E3" s="2"/>
      <c r="F3" s="2"/>
      <c r="G3" s="2"/>
      <c r="H3" s="2"/>
      <c r="I3" s="3"/>
      <c r="J3" s="3"/>
    </row>
    <row r="4" spans="1:10" ht="20.25">
      <c r="A4" s="6" t="s">
        <v>2</v>
      </c>
      <c r="B4" s="6"/>
      <c r="C4" s="6"/>
      <c r="D4" s="6"/>
      <c r="E4" s="6"/>
      <c r="F4" s="2"/>
      <c r="G4" s="2"/>
      <c r="H4" s="2"/>
      <c r="I4" s="3"/>
      <c r="J4" s="3"/>
    </row>
    <row r="5" spans="1:10" ht="20.25">
      <c r="A5" s="7" t="s">
        <v>3</v>
      </c>
      <c r="B5" s="7"/>
      <c r="C5" s="7"/>
      <c r="D5" s="7"/>
      <c r="E5" s="7"/>
      <c r="F5" s="2"/>
      <c r="G5" s="2"/>
      <c r="H5" s="2"/>
      <c r="I5" s="3"/>
      <c r="J5" s="3"/>
    </row>
    <row r="6" spans="1:10" ht="20.25">
      <c r="A6" s="8"/>
      <c r="B6" s="5"/>
      <c r="C6" s="2"/>
      <c r="D6" s="2"/>
      <c r="E6" s="2"/>
      <c r="F6" s="2"/>
      <c r="G6" s="2"/>
      <c r="H6" s="2"/>
      <c r="I6" s="3"/>
      <c r="J6" s="3"/>
    </row>
    <row r="7" spans="1:10" ht="20.25">
      <c r="A7" s="9" t="s">
        <v>4</v>
      </c>
      <c r="B7" s="5"/>
      <c r="C7" s="2"/>
      <c r="D7" s="2"/>
      <c r="E7" s="2"/>
      <c r="F7" s="2"/>
      <c r="G7" s="2"/>
      <c r="H7" s="2"/>
      <c r="I7" s="3"/>
      <c r="J7" s="3"/>
    </row>
    <row r="8" spans="1:10" ht="20.25">
      <c r="A8" s="4"/>
      <c r="B8" s="5"/>
      <c r="C8" s="2"/>
      <c r="D8" s="2"/>
      <c r="E8" s="2"/>
      <c r="F8" s="2"/>
      <c r="G8" s="2"/>
      <c r="H8" s="2"/>
      <c r="I8" s="3"/>
      <c r="J8" s="3"/>
    </row>
    <row r="9" spans="1:10" ht="20.25">
      <c r="A9" s="10" t="s">
        <v>5</v>
      </c>
      <c r="B9" s="11" t="s">
        <v>6</v>
      </c>
      <c r="C9" s="12" t="s">
        <v>7</v>
      </c>
      <c r="D9" s="12"/>
      <c r="E9" s="12"/>
      <c r="F9" s="2"/>
      <c r="G9" s="2"/>
      <c r="H9" s="2"/>
      <c r="I9" s="3"/>
      <c r="J9" s="3"/>
    </row>
    <row r="10" spans="1:10" ht="81">
      <c r="A10" s="10"/>
      <c r="B10" s="11"/>
      <c r="C10" s="13" t="s">
        <v>8</v>
      </c>
      <c r="D10" s="13" t="s">
        <v>9</v>
      </c>
      <c r="E10" s="14" t="s">
        <v>10</v>
      </c>
      <c r="F10" s="2"/>
      <c r="G10" s="2"/>
      <c r="H10" s="2"/>
      <c r="I10" s="3"/>
      <c r="J10" s="3"/>
    </row>
    <row r="11" spans="1:10" ht="20.25">
      <c r="A11" s="15" t="s">
        <v>11</v>
      </c>
      <c r="B11" s="16" t="s">
        <v>12</v>
      </c>
      <c r="C11" s="17">
        <v>18</v>
      </c>
      <c r="D11" s="17">
        <v>18</v>
      </c>
      <c r="E11" s="17">
        <v>18</v>
      </c>
      <c r="F11" s="2"/>
      <c r="G11" s="2"/>
      <c r="H11" s="2"/>
      <c r="I11" s="3"/>
      <c r="J11" s="3"/>
    </row>
    <row r="12" spans="1:10" ht="25.5">
      <c r="A12" s="18" t="s">
        <v>13</v>
      </c>
      <c r="B12" s="16" t="s">
        <v>14</v>
      </c>
      <c r="C12" s="19">
        <f>(C13-C32)/C11</f>
        <v>2308.8888888888887</v>
      </c>
      <c r="D12" s="20">
        <f t="shared" ref="D12:E12" si="0">(D13-D32)/D11</f>
        <v>504.49999999999989</v>
      </c>
      <c r="E12" s="20">
        <f t="shared" si="0"/>
        <v>504.49999999999989</v>
      </c>
      <c r="F12" s="2"/>
      <c r="G12" s="2"/>
      <c r="H12" s="2"/>
      <c r="I12" s="3"/>
      <c r="J12" s="3"/>
    </row>
    <row r="13" spans="1:10" ht="25.5">
      <c r="A13" s="15" t="s">
        <v>15</v>
      </c>
      <c r="B13" s="16" t="s">
        <v>14</v>
      </c>
      <c r="C13" s="19">
        <f>C15+C29+C30+C31+C32+C33</f>
        <v>41890</v>
      </c>
      <c r="D13" s="19">
        <f>D15+D29+D30+D31+D32+D33</f>
        <v>9080.9999999999982</v>
      </c>
      <c r="E13" s="20">
        <f>E15+E29+E30+E31+E32+E33</f>
        <v>9080.9999999999982</v>
      </c>
      <c r="F13" s="2"/>
      <c r="G13" s="2"/>
      <c r="H13" s="2"/>
      <c r="I13" s="3"/>
      <c r="J13" s="3"/>
    </row>
    <row r="14" spans="1:10" ht="20.25">
      <c r="A14" s="21" t="s">
        <v>16</v>
      </c>
      <c r="B14" s="22"/>
      <c r="C14" s="20"/>
      <c r="D14" s="20">
        <f t="shared" ref="D14" si="1">C14</f>
        <v>0</v>
      </c>
      <c r="E14" s="20"/>
      <c r="F14" s="2"/>
      <c r="G14" s="23"/>
      <c r="H14" s="2"/>
      <c r="I14" s="3"/>
      <c r="J14" s="3"/>
    </row>
    <row r="15" spans="1:10" ht="25.5">
      <c r="A15" s="15" t="s">
        <v>17</v>
      </c>
      <c r="B15" s="16" t="s">
        <v>14</v>
      </c>
      <c r="C15" s="24">
        <f>C17+C20+C23+C26</f>
        <v>28900</v>
      </c>
      <c r="D15" s="24">
        <f t="shared" ref="D15:E15" si="2">D17+D20+D23+D26</f>
        <v>7213.6999999999989</v>
      </c>
      <c r="E15" s="24">
        <f t="shared" si="2"/>
        <v>7213.6999999999989</v>
      </c>
      <c r="F15" s="2"/>
      <c r="G15" s="2"/>
      <c r="H15" s="2"/>
      <c r="I15" s="3"/>
      <c r="J15" s="3"/>
    </row>
    <row r="16" spans="1:10" ht="20.25">
      <c r="A16" s="21" t="s">
        <v>18</v>
      </c>
      <c r="B16" s="22"/>
      <c r="C16" s="19"/>
      <c r="D16" s="19"/>
      <c r="E16" s="19"/>
      <c r="F16" s="2"/>
      <c r="G16" s="2"/>
      <c r="H16" s="2"/>
      <c r="I16" s="3"/>
      <c r="J16" s="3"/>
    </row>
    <row r="17" spans="1:10" ht="25.5">
      <c r="A17" s="25" t="s">
        <v>19</v>
      </c>
      <c r="B17" s="16" t="s">
        <v>14</v>
      </c>
      <c r="C17" s="24">
        <v>3300</v>
      </c>
      <c r="D17" s="24">
        <v>816.9</v>
      </c>
      <c r="E17" s="24">
        <v>816.9</v>
      </c>
      <c r="F17" s="2"/>
      <c r="G17" s="2"/>
      <c r="H17" s="2"/>
      <c r="I17" s="26"/>
      <c r="J17" s="26"/>
    </row>
    <row r="18" spans="1:10" ht="20.25">
      <c r="A18" s="27" t="s">
        <v>20</v>
      </c>
      <c r="B18" s="28" t="s">
        <v>21</v>
      </c>
      <c r="C18" s="19">
        <v>1</v>
      </c>
      <c r="D18" s="19">
        <v>1</v>
      </c>
      <c r="E18" s="19">
        <v>1</v>
      </c>
      <c r="F18" s="2"/>
      <c r="G18" s="2"/>
      <c r="H18" s="2"/>
      <c r="I18" s="26"/>
      <c r="J18" s="26"/>
    </row>
    <row r="19" spans="1:10" ht="20.25">
      <c r="A19" s="27" t="s">
        <v>22</v>
      </c>
      <c r="B19" s="16" t="s">
        <v>23</v>
      </c>
      <c r="C19" s="19">
        <f>C17/C18/12*1000</f>
        <v>275000</v>
      </c>
      <c r="D19" s="19">
        <f>D17*1000/3/D18</f>
        <v>272300</v>
      </c>
      <c r="E19" s="19">
        <f>E17*1000/3/E18</f>
        <v>272300</v>
      </c>
      <c r="F19" s="2"/>
      <c r="G19" s="2"/>
      <c r="H19" s="2"/>
      <c r="I19" s="26"/>
      <c r="J19" s="26"/>
    </row>
    <row r="20" spans="1:10" ht="25.5">
      <c r="A20" s="25" t="s">
        <v>24</v>
      </c>
      <c r="B20" s="16" t="s">
        <v>14</v>
      </c>
      <c r="C20" s="24">
        <v>15900</v>
      </c>
      <c r="D20" s="24">
        <v>3967.2</v>
      </c>
      <c r="E20" s="24">
        <v>3967.2</v>
      </c>
      <c r="F20" s="2"/>
      <c r="G20" s="2"/>
      <c r="H20" s="2"/>
      <c r="I20" s="26"/>
      <c r="J20" s="26"/>
    </row>
    <row r="21" spans="1:10" ht="20.25">
      <c r="A21" s="18" t="s">
        <v>20</v>
      </c>
      <c r="B21" s="28" t="s">
        <v>21</v>
      </c>
      <c r="C21" s="19">
        <v>6</v>
      </c>
      <c r="D21" s="19">
        <v>6</v>
      </c>
      <c r="E21" s="19">
        <v>6</v>
      </c>
      <c r="F21" s="2"/>
      <c r="G21" s="2"/>
      <c r="H21" s="2"/>
      <c r="I21" s="3"/>
      <c r="J21" s="3"/>
    </row>
    <row r="22" spans="1:10" ht="20.25">
      <c r="A22" s="18" t="s">
        <v>22</v>
      </c>
      <c r="B22" s="16" t="s">
        <v>23</v>
      </c>
      <c r="C22" s="19">
        <f>C20/C21/12*1000</f>
        <v>220833.33333333334</v>
      </c>
      <c r="D22" s="19">
        <f>D20*1000/3/D21</f>
        <v>220400</v>
      </c>
      <c r="E22" s="19">
        <f>E20*1000/3/E21</f>
        <v>220400</v>
      </c>
      <c r="F22" s="2"/>
      <c r="G22" s="2"/>
      <c r="H22" s="2"/>
      <c r="I22" s="3"/>
      <c r="J22" s="3"/>
    </row>
    <row r="23" spans="1:10" ht="63" customHeight="1">
      <c r="A23" s="29" t="s">
        <v>25</v>
      </c>
      <c r="B23" s="16" t="s">
        <v>14</v>
      </c>
      <c r="C23" s="24">
        <v>0</v>
      </c>
      <c r="D23" s="24">
        <v>0</v>
      </c>
      <c r="E23" s="24">
        <v>0</v>
      </c>
      <c r="F23" s="2"/>
      <c r="G23" s="2"/>
      <c r="H23" s="2"/>
      <c r="I23" s="3"/>
      <c r="J23" s="3"/>
    </row>
    <row r="24" spans="1:10" ht="20.25">
      <c r="A24" s="18" t="s">
        <v>20</v>
      </c>
      <c r="B24" s="28" t="s">
        <v>21</v>
      </c>
      <c r="C24" s="19"/>
      <c r="D24" s="19"/>
      <c r="E24" s="19"/>
      <c r="F24" s="2"/>
      <c r="G24" s="2"/>
      <c r="H24" s="2"/>
      <c r="I24" s="3"/>
      <c r="J24" s="3"/>
    </row>
    <row r="25" spans="1:10" ht="20.25">
      <c r="A25" s="18" t="s">
        <v>22</v>
      </c>
      <c r="B25" s="16" t="s">
        <v>23</v>
      </c>
      <c r="C25" s="19">
        <v>0</v>
      </c>
      <c r="D25" s="19">
        <v>0</v>
      </c>
      <c r="E25" s="19">
        <v>0</v>
      </c>
      <c r="F25" s="2"/>
      <c r="G25" s="2"/>
      <c r="H25" s="2"/>
      <c r="I25" s="3"/>
      <c r="J25" s="3"/>
    </row>
    <row r="26" spans="1:10" ht="25.5">
      <c r="A26" s="30" t="s">
        <v>26</v>
      </c>
      <c r="B26" s="16" t="s">
        <v>14</v>
      </c>
      <c r="C26" s="19">
        <v>9700</v>
      </c>
      <c r="D26" s="19">
        <v>2429.6</v>
      </c>
      <c r="E26" s="19">
        <v>2429.6</v>
      </c>
      <c r="F26" s="2"/>
      <c r="G26" s="2"/>
      <c r="H26" s="2"/>
      <c r="I26" s="3"/>
      <c r="J26" s="3"/>
    </row>
    <row r="27" spans="1:10" ht="20.25">
      <c r="A27" s="18" t="s">
        <v>20</v>
      </c>
      <c r="B27" s="28" t="s">
        <v>21</v>
      </c>
      <c r="C27" s="19">
        <v>12</v>
      </c>
      <c r="D27" s="19">
        <v>12</v>
      </c>
      <c r="E27" s="19">
        <v>12</v>
      </c>
      <c r="F27" s="2"/>
      <c r="G27" s="2"/>
      <c r="H27" s="2"/>
      <c r="I27" s="3"/>
      <c r="J27" s="3"/>
    </row>
    <row r="28" spans="1:10" ht="20.25">
      <c r="A28" s="18" t="s">
        <v>22</v>
      </c>
      <c r="B28" s="16" t="s">
        <v>23</v>
      </c>
      <c r="C28" s="19">
        <f>C26/C27/12*1000</f>
        <v>67361.111111111109</v>
      </c>
      <c r="D28" s="19">
        <f>D26*1000/3/D27</f>
        <v>67488.888888888891</v>
      </c>
      <c r="E28" s="19">
        <f>E26*1000/3/E27</f>
        <v>67488.888888888891</v>
      </c>
      <c r="F28" s="2"/>
      <c r="G28" s="2"/>
      <c r="H28" s="2"/>
      <c r="I28" s="3"/>
      <c r="J28" s="3"/>
    </row>
    <row r="29" spans="1:10" ht="25.5">
      <c r="A29" s="15" t="s">
        <v>27</v>
      </c>
      <c r="B29" s="16" t="s">
        <v>14</v>
      </c>
      <c r="C29" s="19">
        <v>3000</v>
      </c>
      <c r="D29" s="19">
        <v>746.6</v>
      </c>
      <c r="E29" s="19">
        <v>746.6</v>
      </c>
      <c r="F29" s="31" t="s">
        <v>28</v>
      </c>
      <c r="G29" s="31" t="s">
        <v>29</v>
      </c>
      <c r="H29" s="31" t="s">
        <v>30</v>
      </c>
      <c r="I29" s="32" t="s">
        <v>31</v>
      </c>
      <c r="J29" s="32" t="s">
        <v>32</v>
      </c>
    </row>
    <row r="30" spans="1:10" ht="45.75" customHeight="1">
      <c r="A30" s="33" t="s">
        <v>33</v>
      </c>
      <c r="B30" s="16" t="s">
        <v>14</v>
      </c>
      <c r="C30" s="20">
        <v>7960</v>
      </c>
      <c r="D30" s="20">
        <v>1026.9000000000001</v>
      </c>
      <c r="E30" s="20">
        <v>1026.9000000000001</v>
      </c>
      <c r="F30" s="31">
        <v>48.7</v>
      </c>
      <c r="G30" s="32">
        <v>78.099999999999994</v>
      </c>
      <c r="H30" s="32">
        <v>894.7</v>
      </c>
      <c r="I30" s="32">
        <v>0</v>
      </c>
      <c r="J30" s="32">
        <v>5.4</v>
      </c>
    </row>
    <row r="31" spans="1:10" ht="48" customHeight="1">
      <c r="A31" s="33" t="s">
        <v>34</v>
      </c>
      <c r="B31" s="16" t="s">
        <v>14</v>
      </c>
      <c r="C31" s="20">
        <v>200</v>
      </c>
      <c r="D31" s="20">
        <v>0</v>
      </c>
      <c r="E31" s="20">
        <v>0</v>
      </c>
      <c r="F31" s="2"/>
      <c r="G31" s="2"/>
      <c r="H31" s="2"/>
      <c r="I31" s="3"/>
      <c r="J31" s="3"/>
    </row>
    <row r="32" spans="1:10" ht="43.5" customHeight="1">
      <c r="A32" s="33" t="s">
        <v>35</v>
      </c>
      <c r="B32" s="16" t="s">
        <v>14</v>
      </c>
      <c r="C32" s="20">
        <v>330</v>
      </c>
      <c r="D32" s="20">
        <v>0</v>
      </c>
      <c r="E32" s="20">
        <v>0</v>
      </c>
      <c r="F32" s="2"/>
      <c r="G32" s="2"/>
      <c r="H32" s="2"/>
      <c r="I32" s="3"/>
      <c r="J32" s="3"/>
    </row>
    <row r="33" spans="1:10" ht="48" customHeight="1">
      <c r="A33" s="33" t="s">
        <v>36</v>
      </c>
      <c r="B33" s="16" t="s">
        <v>14</v>
      </c>
      <c r="C33" s="20">
        <v>1500</v>
      </c>
      <c r="D33" s="20">
        <v>93.8</v>
      </c>
      <c r="E33" s="20">
        <v>93.8</v>
      </c>
      <c r="F33" s="2"/>
      <c r="G33" s="2"/>
      <c r="H33" s="2"/>
      <c r="I33" s="3"/>
      <c r="J33" s="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2020-07-22T05:38:03Z</dcterms:modified>
</cp:coreProperties>
</file>